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4" i="1" l="1"/>
  <c r="F16" i="1" l="1"/>
  <c r="D14" i="1"/>
  <c r="F14" i="1" s="1"/>
  <c r="D13" i="1"/>
  <c r="F13" i="1" s="1"/>
  <c r="D12" i="1"/>
  <c r="F12" i="1" s="1"/>
  <c r="D11" i="1"/>
  <c r="F11" i="1" s="1"/>
  <c r="D10" i="1"/>
  <c r="F10" i="1" s="1"/>
  <c r="D5" i="1"/>
  <c r="F5" i="1" s="1"/>
  <c r="D6" i="1" l="1"/>
  <c r="F6" i="1" l="1"/>
  <c r="D7" i="1"/>
  <c r="F7" i="1" l="1"/>
  <c r="D8" i="1"/>
  <c r="D9" i="1" l="1"/>
  <c r="F9" i="1" s="1"/>
  <c r="F8" i="1"/>
</calcChain>
</file>

<file path=xl/sharedStrings.xml><?xml version="1.0" encoding="utf-8"?>
<sst xmlns="http://schemas.openxmlformats.org/spreadsheetml/2006/main" count="39" uniqueCount="29">
  <si>
    <t>L.p</t>
  </si>
  <si>
    <t>Rodzaj robót</t>
  </si>
  <si>
    <t>Obliczenia</t>
  </si>
  <si>
    <t>jedn</t>
  </si>
  <si>
    <t>Ilość</t>
  </si>
  <si>
    <t>Cena</t>
  </si>
  <si>
    <t>Wartość</t>
  </si>
  <si>
    <t>Wykonanie koryta w gr. kat. I-IV na gł. 40cm z odwiezieniem urobku do 1km</t>
  </si>
  <si>
    <t>m2</t>
  </si>
  <si>
    <t>Ręczne profilowanie i zagęszczenie
podłoża w korycie jezdni</t>
  </si>
  <si>
    <t>Wykonanie warstwy odsączającej
gr. 10cm po zag</t>
  </si>
  <si>
    <t>Ułożenie nawierzchni z kostki 
brukowej betonowej gr. 6cm na podsypce cem.-piask. 1:4, gr 4cm (10%kolor) wraz z regulacją urządzeń</t>
  </si>
  <si>
    <t>Rozebranie nawierzchni bitumicznej</t>
  </si>
  <si>
    <t>Rozebranie nawierzchni betonowej</t>
  </si>
  <si>
    <t>Rozebranie krawęzników betonowych</t>
  </si>
  <si>
    <t>mb</t>
  </si>
  <si>
    <t>Ułożenie nawierzchni z kostki 
brukowej betonowej gr. 8cm na podsypce cem.-piask. 1:4, gr 4cm (10%kolor) wraz z regulacją urządzeń</t>
  </si>
  <si>
    <t>Ustawienie krawęznika betonowego 15/30cm na ławie betonowej z oporem</t>
  </si>
  <si>
    <t>Ustawienie obrzeża betonowego 8/30cm na ławie betonowej z oporem</t>
  </si>
  <si>
    <t>Humusowanie wraz z obsianiem trawą</t>
  </si>
  <si>
    <t>Netto</t>
  </si>
  <si>
    <t>Vat</t>
  </si>
  <si>
    <t>Brutto</t>
  </si>
  <si>
    <t>Przebudowa drogi wewnętrznej przy Szkole Podstawowej w Suszu</t>
  </si>
  <si>
    <t>Obsługa geodezyjna</t>
  </si>
  <si>
    <t>kpl</t>
  </si>
  <si>
    <t>KOSZTORYS OFERTOWY / PRZEDMIAR</t>
  </si>
  <si>
    <t>słownie: …………………………………………………………………….</t>
  </si>
  <si>
    <t>Wykonanie warstwy podbudowy
KŁSM 0/31,5mm, gr. 20cm po zag.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</si>
</sst>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 CE"/>
      <charset val="238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ill="1" applyBorder="1"/>
    <xf numFmtId="0" fontId="0" fillId="0" borderId="1" xfId="0" applyBorder="1" applyAlignment="1">
      <alignment horizontal="center"/>
    </xf>
    <xf numFmtId="0" fontId="3" fillId="0" borderId="0" xfId="0" applyFont="1"/>
    <xf numFmtId="2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abSelected="1" zoomScaleNormal="100" workbookViewId="0">
      <selection activeCell="I10" sqref="I10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1" spans="2:8" ht="15.75" x14ac:dyDescent="0.25">
      <c r="B1" s="10" t="s">
        <v>26</v>
      </c>
      <c r="C1" s="11"/>
      <c r="D1" s="11"/>
      <c r="E1" s="11"/>
      <c r="F1" s="11"/>
      <c r="G1" s="11"/>
      <c r="H1" s="12"/>
    </row>
    <row r="2" spans="2:8" ht="15.75" x14ac:dyDescent="0.25">
      <c r="B2" s="17" t="s">
        <v>23</v>
      </c>
      <c r="C2" s="17"/>
      <c r="D2" s="17"/>
      <c r="E2" s="17"/>
      <c r="F2" s="17"/>
      <c r="G2" s="17"/>
      <c r="H2" s="17"/>
    </row>
    <row r="3" spans="2:8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2:8" x14ac:dyDescent="0.25">
      <c r="B4" s="7">
        <v>1</v>
      </c>
      <c r="C4" s="2" t="s">
        <v>24</v>
      </c>
      <c r="D4" s="18">
        <v>1</v>
      </c>
      <c r="E4" s="3" t="s">
        <v>25</v>
      </c>
      <c r="F4" s="9">
        <f>D4</f>
        <v>1</v>
      </c>
      <c r="G4" s="7"/>
      <c r="H4" s="7"/>
    </row>
    <row r="5" spans="2:8" ht="30" x14ac:dyDescent="0.25">
      <c r="B5" s="1">
        <v>2</v>
      </c>
      <c r="C5" s="2" t="s">
        <v>7</v>
      </c>
      <c r="D5" s="18">
        <f>4*16+1.5*16+10*1.2+3.5*20+5*2</f>
        <v>180</v>
      </c>
      <c r="E5" s="3" t="s">
        <v>8</v>
      </c>
      <c r="F5" s="9">
        <f>D5</f>
        <v>180</v>
      </c>
      <c r="G5" s="1"/>
      <c r="H5" s="1"/>
    </row>
    <row r="6" spans="2:8" ht="30" x14ac:dyDescent="0.25">
      <c r="B6" s="1">
        <v>3</v>
      </c>
      <c r="C6" s="4" t="s">
        <v>9</v>
      </c>
      <c r="D6" s="9">
        <f>D5</f>
        <v>180</v>
      </c>
      <c r="E6" s="1" t="s">
        <v>8</v>
      </c>
      <c r="F6" s="9">
        <f t="shared" ref="F6:F14" si="0">D6</f>
        <v>180</v>
      </c>
      <c r="G6" s="1"/>
      <c r="H6" s="1"/>
    </row>
    <row r="7" spans="2:8" ht="30" x14ac:dyDescent="0.25">
      <c r="B7" s="1">
        <v>4</v>
      </c>
      <c r="C7" s="4" t="s">
        <v>10</v>
      </c>
      <c r="D7" s="9">
        <f>D6</f>
        <v>180</v>
      </c>
      <c r="E7" s="1" t="s">
        <v>8</v>
      </c>
      <c r="F7" s="9">
        <f t="shared" si="0"/>
        <v>180</v>
      </c>
      <c r="G7" s="1"/>
      <c r="H7" s="1"/>
    </row>
    <row r="8" spans="2:8" ht="30" x14ac:dyDescent="0.25">
      <c r="B8" s="7">
        <v>5</v>
      </c>
      <c r="C8" s="4" t="s">
        <v>28</v>
      </c>
      <c r="D8" s="9">
        <f>D7</f>
        <v>180</v>
      </c>
      <c r="E8" s="1" t="s">
        <v>8</v>
      </c>
      <c r="F8" s="9">
        <f t="shared" si="0"/>
        <v>180</v>
      </c>
      <c r="G8" s="1"/>
      <c r="H8" s="1"/>
    </row>
    <row r="9" spans="2:8" ht="60" x14ac:dyDescent="0.25">
      <c r="B9" s="7">
        <v>6</v>
      </c>
      <c r="C9" s="4" t="s">
        <v>11</v>
      </c>
      <c r="D9" s="9">
        <f>D8</f>
        <v>180</v>
      </c>
      <c r="E9" s="1" t="s">
        <v>8</v>
      </c>
      <c r="F9" s="9">
        <f t="shared" si="0"/>
        <v>180</v>
      </c>
      <c r="G9" s="1"/>
      <c r="H9" s="1"/>
    </row>
    <row r="10" spans="2:8" x14ac:dyDescent="0.25">
      <c r="B10" s="7">
        <v>7</v>
      </c>
      <c r="C10" s="5" t="s">
        <v>12</v>
      </c>
      <c r="D10" s="9">
        <f>3.5*90</f>
        <v>315</v>
      </c>
      <c r="E10" s="1" t="s">
        <v>8</v>
      </c>
      <c r="F10" s="9">
        <f t="shared" si="0"/>
        <v>315</v>
      </c>
      <c r="G10" s="1"/>
      <c r="H10" s="1"/>
    </row>
    <row r="11" spans="2:8" x14ac:dyDescent="0.25">
      <c r="B11" s="7">
        <v>8</v>
      </c>
      <c r="C11" s="5" t="s">
        <v>13</v>
      </c>
      <c r="D11" s="9">
        <f>10*1.2+1*6</f>
        <v>18</v>
      </c>
      <c r="E11" s="1" t="s">
        <v>8</v>
      </c>
      <c r="F11" s="9">
        <f t="shared" si="0"/>
        <v>18</v>
      </c>
      <c r="G11" s="1"/>
      <c r="H11" s="1"/>
    </row>
    <row r="12" spans="2:8" x14ac:dyDescent="0.25">
      <c r="B12" s="7">
        <v>9</v>
      </c>
      <c r="C12" s="5" t="s">
        <v>14</v>
      </c>
      <c r="D12" s="9">
        <f>19+20+83+91</f>
        <v>213</v>
      </c>
      <c r="E12" s="1" t="s">
        <v>15</v>
      </c>
      <c r="F12" s="9">
        <f t="shared" si="0"/>
        <v>213</v>
      </c>
      <c r="G12" s="1"/>
      <c r="H12" s="1"/>
    </row>
    <row r="13" spans="2:8" ht="60" x14ac:dyDescent="0.25">
      <c r="B13" s="7">
        <v>10</v>
      </c>
      <c r="C13" s="4" t="s">
        <v>16</v>
      </c>
      <c r="D13" s="9">
        <f>3.5*95</f>
        <v>332.5</v>
      </c>
      <c r="E13" s="1" t="s">
        <v>8</v>
      </c>
      <c r="F13" s="9">
        <f t="shared" si="0"/>
        <v>332.5</v>
      </c>
      <c r="G13" s="1"/>
      <c r="H13" s="1"/>
    </row>
    <row r="14" spans="2:8" ht="30" x14ac:dyDescent="0.25">
      <c r="B14" s="7">
        <v>11</v>
      </c>
      <c r="C14" s="5" t="s">
        <v>17</v>
      </c>
      <c r="D14" s="9">
        <f>16*2+83+91</f>
        <v>206</v>
      </c>
      <c r="E14" s="1" t="s">
        <v>15</v>
      </c>
      <c r="F14" s="9">
        <f t="shared" si="0"/>
        <v>206</v>
      </c>
      <c r="G14" s="1"/>
      <c r="H14" s="1"/>
    </row>
    <row r="15" spans="2:8" ht="30" x14ac:dyDescent="0.25">
      <c r="B15" s="7">
        <v>12</v>
      </c>
      <c r="C15" s="5" t="s">
        <v>18</v>
      </c>
      <c r="D15" s="9">
        <v>35</v>
      </c>
      <c r="E15" s="1" t="s">
        <v>15</v>
      </c>
      <c r="F15" s="9">
        <v>35</v>
      </c>
      <c r="G15" s="1"/>
      <c r="H15" s="1"/>
    </row>
    <row r="16" spans="2:8" x14ac:dyDescent="0.25">
      <c r="B16" s="7">
        <v>13</v>
      </c>
      <c r="C16" s="5" t="s">
        <v>19</v>
      </c>
      <c r="D16" s="9">
        <v>790</v>
      </c>
      <c r="E16" s="1" t="s">
        <v>15</v>
      </c>
      <c r="F16" s="9">
        <f>D16</f>
        <v>790</v>
      </c>
      <c r="G16" s="1"/>
      <c r="H16" s="1"/>
    </row>
    <row r="17" spans="2:9" x14ac:dyDescent="0.25">
      <c r="D17" s="13" t="s">
        <v>20</v>
      </c>
      <c r="E17" s="13"/>
      <c r="F17" s="13"/>
      <c r="G17" s="13"/>
      <c r="H17" s="13"/>
    </row>
    <row r="18" spans="2:9" x14ac:dyDescent="0.25">
      <c r="D18" s="13" t="s">
        <v>21</v>
      </c>
      <c r="E18" s="13"/>
      <c r="F18" s="13"/>
      <c r="G18" s="14"/>
      <c r="H18" s="14"/>
    </row>
    <row r="19" spans="2:9" x14ac:dyDescent="0.25">
      <c r="D19" s="13" t="s">
        <v>22</v>
      </c>
      <c r="E19" s="13"/>
      <c r="F19" s="13"/>
      <c r="G19" s="14"/>
      <c r="H19" s="14"/>
    </row>
    <row r="20" spans="2:9" x14ac:dyDescent="0.25">
      <c r="D20" s="15"/>
      <c r="E20" s="15"/>
      <c r="F20" s="15"/>
      <c r="G20" s="16"/>
      <c r="H20" s="16"/>
      <c r="I20" s="6"/>
    </row>
    <row r="21" spans="2:9" x14ac:dyDescent="0.25">
      <c r="D21" s="6"/>
      <c r="E21" s="6"/>
      <c r="F21" s="6"/>
      <c r="G21" s="6"/>
      <c r="H21" s="6"/>
      <c r="I21" s="6"/>
    </row>
    <row r="22" spans="2:9" x14ac:dyDescent="0.25">
      <c r="B22" s="8" t="s">
        <v>27</v>
      </c>
      <c r="D22" s="6"/>
      <c r="E22" s="6"/>
      <c r="F22" s="6"/>
      <c r="G22" s="6"/>
      <c r="H22" s="6"/>
      <c r="I22" s="6"/>
    </row>
  </sheetData>
  <mergeCells count="10">
    <mergeCell ref="B1:H1"/>
    <mergeCell ref="D19:F19"/>
    <mergeCell ref="G19:H19"/>
    <mergeCell ref="D20:F20"/>
    <mergeCell ref="G20:H20"/>
    <mergeCell ref="B2:H2"/>
    <mergeCell ref="D17:F17"/>
    <mergeCell ref="G17:H17"/>
    <mergeCell ref="D18:F18"/>
    <mergeCell ref="G18:H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2017-05-24T06:20:06Z</dcterms:modified>
</cp:coreProperties>
</file>